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.47.139.230\12_자립성장지원팀_알파라운드센터\(구)청년2팀\자립성장\00. 사업\[2015~] HSBC 하이파이브\2024-2025\2. 대상자 모집\1. 대상자 모집 계획\1. 자립준비(4기) 대상자 모집\"/>
    </mc:Choice>
  </mc:AlternateContent>
  <bookViews>
    <workbookView xWindow="0" yWindow="0" windowWidth="28800" windowHeight="9444" tabRatio="880" firstSheet="1" activeTab="1"/>
  </bookViews>
  <sheets>
    <sheet name="약정식예산" sheetId="3" state="hidden" r:id="rId1"/>
    <sheet name="참여자 정보" sheetId="37" r:id="rId2"/>
  </sheets>
  <definedNames>
    <definedName name="_xlnm._FilterDatabase" localSheetId="1" hidden="1">'참여자 정보'!$A$4:$O$8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6" i="3"/>
  <c r="F6" i="3" s="1"/>
  <c r="D8" i="3"/>
  <c r="F8" i="3"/>
  <c r="F9" i="3"/>
  <c r="F10" i="3"/>
  <c r="F5" i="3"/>
  <c r="F7" i="3"/>
  <c r="D9" i="3"/>
  <c r="E11" i="3" l="1"/>
  <c r="F4" i="3"/>
  <c r="F11" i="3" s="1"/>
  <c r="D11" i="3" l="1"/>
</calcChain>
</file>

<file path=xl/sharedStrings.xml><?xml version="1.0" encoding="utf-8"?>
<sst xmlns="http://schemas.openxmlformats.org/spreadsheetml/2006/main" count="49" uniqueCount="48">
  <si>
    <t>비고</t>
  </si>
  <si>
    <t xml:space="preserve">  </t>
  </si>
  <si>
    <t>세목</t>
  </si>
  <si>
    <t>산출근거</t>
  </si>
  <si>
    <t>소요예산(원)</t>
  </si>
  <si>
    <t>행사비</t>
  </si>
  <si>
    <t>합계</t>
  </si>
  <si>
    <t>홍보비</t>
    <phoneticPr fontId="2" type="noConversion"/>
  </si>
  <si>
    <t>(특강 강사비) 2종 2시간</t>
    <phoneticPr fontId="2" type="noConversion"/>
  </si>
  <si>
    <t>집행</t>
    <phoneticPr fontId="2" type="noConversion"/>
  </si>
  <si>
    <t>잔액</t>
    <phoneticPr fontId="2" type="noConversion"/>
  </si>
  <si>
    <t>- 예산금액 : 1,948,500원 (단위 : 원)</t>
    <phoneticPr fontId="2" type="noConversion"/>
  </si>
  <si>
    <t>(현수막 제작비) 250,000원*1회</t>
    <phoneticPr fontId="2" type="noConversion"/>
  </si>
  <si>
    <t>(식비) 15,000원*36명</t>
    <phoneticPr fontId="2" type="noConversion"/>
  </si>
  <si>
    <t>(다과비) 7,000원*36명</t>
    <phoneticPr fontId="2" type="noConversion"/>
  </si>
  <si>
    <t>(행사기념품) 20,000원*22명</t>
    <phoneticPr fontId="2" type="noConversion"/>
  </si>
  <si>
    <t>(모두싸인) 550원*30건</t>
    <phoneticPr fontId="2" type="noConversion"/>
  </si>
  <si>
    <t>(사무용품, 문자수수료 등)</t>
    <phoneticPr fontId="2" type="noConversion"/>
  </si>
  <si>
    <t>주소</t>
  </si>
  <si>
    <t>타 사업 참여 내용(사업명/참여기간/지원내용)</t>
  </si>
  <si>
    <t>최종학력</t>
  </si>
  <si>
    <t>장애여부</t>
  </si>
  <si>
    <t>보호유형</t>
  </si>
  <si>
    <t>이메일 주소</t>
  </si>
  <si>
    <t>성별</t>
  </si>
  <si>
    <t>성명</t>
  </si>
  <si>
    <t>연번</t>
    <phoneticPr fontId="4" type="noConversion"/>
  </si>
  <si>
    <t>생년월일</t>
    <phoneticPr fontId="2" type="noConversion"/>
  </si>
  <si>
    <t>거주시설</t>
    <phoneticPr fontId="4" type="noConversion"/>
  </si>
  <si>
    <t>시설 담당자</t>
    <phoneticPr fontId="2" type="noConversion"/>
  </si>
  <si>
    <t>연락처1</t>
    <phoneticPr fontId="2" type="noConversion"/>
  </si>
  <si>
    <t>연락처2</t>
    <phoneticPr fontId="2" type="noConversion"/>
  </si>
  <si>
    <t>김연대</t>
    <phoneticPr fontId="2" type="noConversion"/>
  </si>
  <si>
    <t>남</t>
    <phoneticPr fontId="2" type="noConversion"/>
  </si>
  <si>
    <t>서울 종로구 창경궁로35길 40</t>
    <phoneticPr fontId="2" type="noConversion"/>
  </si>
  <si>
    <t>bss_is@bss.or.kr</t>
    <phoneticPr fontId="2" type="noConversion"/>
  </si>
  <si>
    <t>010-1234-5678</t>
    <phoneticPr fontId="2" type="noConversion"/>
  </si>
  <si>
    <t>공동생활가정</t>
    <phoneticPr fontId="2" type="noConversion"/>
  </si>
  <si>
    <t>○○홈</t>
    <phoneticPr fontId="2" type="noConversion"/>
  </si>
  <si>
    <t>홍길동 팀장</t>
    <phoneticPr fontId="2" type="noConversion"/>
  </si>
  <si>
    <t>02-2280-3393
010-9876-5432</t>
    <phoneticPr fontId="2" type="noConversion"/>
  </si>
  <si>
    <t>무</t>
    <phoneticPr fontId="2" type="noConversion"/>
  </si>
  <si>
    <t>고등학교 재학중</t>
    <phoneticPr fontId="2" type="noConversion"/>
  </si>
  <si>
    <t>HSBC 하이파이브/2023~2024(종료)/자립교육,용돈지원
하이플러스/2022/멘토링, 적금지원</t>
    <phoneticPr fontId="2" type="noConversion"/>
  </si>
  <si>
    <t>연번</t>
    <phoneticPr fontId="2" type="noConversion"/>
  </si>
  <si>
    <t>HSBC 2024 청소년비전지원사업 「하이파이브(High-Five)」 기본정보</t>
    <phoneticPr fontId="2" type="noConversion"/>
  </si>
  <si>
    <t>※ '본인' 신청의 경우 신청서 및 개인정보 활용 동의서와 함께 정보 입력하여 제출 부탁드립니다.
※ '시설' 신청의 경우 신청인원 전체의 정보를 입력하여 신청서 및 개인정보 활용동의서와 함께 제출 부탁드립니다.
※ 사업 선정 여부는 입력해 주신 '신청자' 및 '시설 담당자' 연락처를 통해 문자 안내 예정입니다.</t>
    <phoneticPr fontId="2" type="noConversion"/>
  </si>
  <si>
    <t>(예시)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</si>
</sst>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00\-0000\-0000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u/>
      <sz val="10"/>
      <color theme="10"/>
      <name val="맑은 고딕"/>
      <family val="2"/>
      <scheme val="minor"/>
    </font>
    <font>
      <b/>
      <sz val="10"/>
      <color rgb="FF000000"/>
      <name val="맑은 고딕"/>
      <family val="2"/>
      <scheme val="minor"/>
    </font>
    <font>
      <b/>
      <sz val="10"/>
      <color theme="1"/>
      <name val="맑은 고딕"/>
      <family val="2"/>
      <scheme val="minor"/>
    </font>
    <font>
      <sz val="10"/>
      <color rgb="FF000000"/>
      <name val="맑은 고딕"/>
      <family val="3"/>
      <charset val="129"/>
      <scheme val="minor"/>
    </font>
    <font>
      <u/>
      <sz val="12"/>
      <color theme="10"/>
      <name val="맑은 고딕"/>
      <family val="2"/>
      <scheme val="minor"/>
    </font>
    <font>
      <sz val="14"/>
      <color rgb="FF000000"/>
      <name val="맑은 고딕"/>
      <family val="3"/>
      <charset val="129"/>
      <scheme val="minor"/>
    </font>
    <font>
      <b/>
      <sz val="24"/>
      <color rgb="FF000000"/>
      <name val="맑은 고딕"/>
      <family val="3"/>
      <charset val="129"/>
      <scheme val="minor"/>
    </font>
    <font>
      <b/>
      <sz val="10"/>
      <color rgb="FF0070C0"/>
      <name val="맑은 고딕"/>
      <family val="2"/>
      <scheme val="minor"/>
    </font>
    <font>
      <b/>
      <sz val="10"/>
      <color rgb="FF0070C0"/>
      <name val="맑은 고딕"/>
      <family val="3"/>
      <charset val="129"/>
      <scheme val="minor"/>
    </font>
    <font>
      <u/>
      <sz val="10"/>
      <color rgb="FF0070C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0" borderId="0"/>
    <xf numFmtId="0" fontId="10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12" fillId="0" borderId="0"/>
    <xf numFmtId="41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6" fillId="0" borderId="0"/>
    <xf numFmtId="0" fontId="12" fillId="0" borderId="0"/>
    <xf numFmtId="0" fontId="17" fillId="0" borderId="0" applyNumberFormat="0" applyFill="0" applyBorder="0" applyAlignment="0" applyProtection="0"/>
    <xf numFmtId="0" fontId="11" fillId="0" borderId="0"/>
  </cellStyleXfs>
  <cellXfs count="49">
    <xf numFmtId="0" fontId="0" fillId="0" borderId="0" xfId="0">
      <alignment vertical="center"/>
    </xf>
    <xf numFmtId="0" fontId="3" fillId="0" borderId="0" xfId="2">
      <alignment vertical="center"/>
    </xf>
    <xf numFmtId="41" fontId="3" fillId="0" borderId="0" xfId="1" applyFont="1">
      <alignment vertical="center"/>
    </xf>
    <xf numFmtId="0" fontId="3" fillId="0" borderId="0" xfId="2" applyAlignment="1">
      <alignment horizontal="center" vertical="center"/>
    </xf>
    <xf numFmtId="0" fontId="3" fillId="0" borderId="0" xfId="0" applyFont="1">
      <alignment vertical="center"/>
    </xf>
    <xf numFmtId="0" fontId="3" fillId="0" borderId="0" xfId="2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41" fontId="3" fillId="0" borderId="0" xfId="1" applyFont="1" applyFill="1">
      <alignment vertical="center"/>
    </xf>
    <xf numFmtId="0" fontId="3" fillId="0" borderId="0" xfId="2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" fontId="3" fillId="0" borderId="0" xfId="2" applyNumberForma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vertical="center"/>
    </xf>
    <xf numFmtId="41" fontId="9" fillId="2" borderId="2" xfId="1" applyFont="1" applyFill="1" applyBorder="1" applyAlignment="1">
      <alignment horizontal="center" vertical="center" wrapText="1"/>
    </xf>
    <xf numFmtId="41" fontId="8" fillId="0" borderId="2" xfId="1" applyFont="1" applyBorder="1" applyAlignment="1">
      <alignment horizontal="right" vertical="center" wrapText="1"/>
    </xf>
    <xf numFmtId="41" fontId="9" fillId="3" borderId="2" xfId="1" applyFont="1" applyFill="1" applyBorder="1" applyAlignment="1">
      <alignment horizontal="right" vertical="center" wrapText="1"/>
    </xf>
    <xf numFmtId="41" fontId="5" fillId="0" borderId="0" xfId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41" fontId="8" fillId="0" borderId="2" xfId="1" applyFont="1" applyFill="1" applyBorder="1" applyAlignment="1">
      <alignment horizontal="right" vertical="center" wrapText="1"/>
    </xf>
    <xf numFmtId="0" fontId="11" fillId="0" borderId="0" xfId="8" applyFont="1" applyAlignment="1">
      <alignment horizontal="center" vertical="center"/>
    </xf>
    <xf numFmtId="0" fontId="15" fillId="0" borderId="1" xfId="8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176" fontId="15" fillId="0" borderId="1" xfId="8" applyNumberFormat="1" applyFont="1" applyBorder="1" applyAlignment="1">
      <alignment horizontal="center" vertical="center"/>
    </xf>
    <xf numFmtId="0" fontId="6" fillId="4" borderId="1" xfId="8" applyFont="1" applyFill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5" fillId="0" borderId="1" xfId="8" applyFont="1" applyBorder="1" applyAlignment="1">
      <alignment horizontal="left" vertical="center"/>
    </xf>
    <xf numFmtId="0" fontId="11" fillId="0" borderId="0" xfId="8" applyFont="1" applyAlignment="1">
      <alignment horizontal="left" vertical="center"/>
    </xf>
    <xf numFmtId="0" fontId="6" fillId="0" borderId="1" xfId="8" applyFont="1" applyFill="1" applyBorder="1" applyAlignment="1">
      <alignment horizontal="center" vertical="center"/>
    </xf>
    <xf numFmtId="0" fontId="15" fillId="5" borderId="1" xfId="8" applyFont="1" applyFill="1" applyBorder="1" applyAlignment="1">
      <alignment horizontal="center" vertical="center"/>
    </xf>
    <xf numFmtId="0" fontId="15" fillId="5" borderId="1" xfId="8" applyFont="1" applyFill="1" applyBorder="1" applyAlignment="1">
      <alignment horizontal="left" vertical="center"/>
    </xf>
    <xf numFmtId="176" fontId="15" fillId="5" borderId="1" xfId="8" applyNumberFormat="1" applyFont="1" applyFill="1" applyBorder="1" applyAlignment="1">
      <alignment horizontal="center" vertical="center"/>
    </xf>
    <xf numFmtId="0" fontId="20" fillId="0" borderId="1" xfId="8" applyFont="1" applyBorder="1" applyAlignment="1">
      <alignment horizontal="center" vertical="center"/>
    </xf>
    <xf numFmtId="0" fontId="21" fillId="0" borderId="1" xfId="8" applyFont="1" applyBorder="1" applyAlignment="1">
      <alignment horizontal="center" vertical="center"/>
    </xf>
    <xf numFmtId="14" fontId="21" fillId="0" borderId="1" xfId="8" applyNumberFormat="1" applyFont="1" applyBorder="1" applyAlignment="1">
      <alignment horizontal="center" vertical="center"/>
    </xf>
    <xf numFmtId="0" fontId="21" fillId="0" borderId="1" xfId="8" applyFont="1" applyBorder="1" applyAlignment="1">
      <alignment horizontal="left" vertical="center"/>
    </xf>
    <xf numFmtId="0" fontId="22" fillId="0" borderId="1" xfId="10" applyFont="1" applyBorder="1" applyAlignment="1">
      <alignment horizontal="center" vertical="center"/>
    </xf>
    <xf numFmtId="176" fontId="21" fillId="0" borderId="1" xfId="8" applyNumberFormat="1" applyFont="1" applyBorder="1" applyAlignment="1">
      <alignment horizontal="center" vertical="center"/>
    </xf>
    <xf numFmtId="0" fontId="21" fillId="0" borderId="1" xfId="8" applyFont="1" applyFill="1" applyBorder="1" applyAlignment="1">
      <alignment horizontal="center" vertical="center"/>
    </xf>
    <xf numFmtId="0" fontId="21" fillId="0" borderId="1" xfId="8" applyFont="1" applyFill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9" fillId="0" borderId="0" xfId="8" applyFont="1" applyAlignment="1">
      <alignment horizontal="center" vertical="center"/>
    </xf>
    <xf numFmtId="0" fontId="18" fillId="0" borderId="7" xfId="8" applyFont="1" applyBorder="1" applyAlignment="1">
      <alignment horizontal="left" vertical="center" wrapText="1"/>
    </xf>
  </cellXfs>
  <cellStyles count="15">
    <cellStyle name="쉼표 [0]" xfId="1" builtinId="6"/>
    <cellStyle name="쉼표 [0] 2" xfId="3"/>
    <cellStyle name="쉼표 [0] 2 2" xfId="6"/>
    <cellStyle name="쉼표 [0] 3" xfId="9"/>
    <cellStyle name="표준" xfId="0" builtinId="0"/>
    <cellStyle name="표준 2" xfId="2"/>
    <cellStyle name="표준 2 2" xfId="7"/>
    <cellStyle name="표준 3" xfId="4"/>
    <cellStyle name="표준 3 2" xfId="12"/>
    <cellStyle name="표준 4" xfId="5"/>
    <cellStyle name="표준 5" xfId="8"/>
    <cellStyle name="표준 6" xfId="11"/>
    <cellStyle name="표준 6 2" xfId="14"/>
    <cellStyle name="하이퍼링크" xfId="10" builtinId="8"/>
    <cellStyle name="하이퍼링크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ss_is@bss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2"/>
  <sheetViews>
    <sheetView zoomScale="130" zoomScaleNormal="130" workbookViewId="0">
      <selection activeCell="C4" sqref="C4"/>
    </sheetView>
  </sheetViews>
  <sheetFormatPr defaultColWidth="9" defaultRowHeight="17.399999999999999" x14ac:dyDescent="0.4"/>
  <cols>
    <col min="1" max="1" width="2.69921875" style="1" customWidth="1"/>
    <col min="2" max="2" width="12.3984375" style="1" bestFit="1" customWidth="1"/>
    <col min="3" max="3" width="45" style="1" customWidth="1"/>
    <col min="4" max="4" width="11.19921875" style="2" bestFit="1" customWidth="1"/>
    <col min="5" max="6" width="11.19921875" style="2" customWidth="1"/>
    <col min="7" max="7" width="19.5" style="2" customWidth="1"/>
    <col min="8" max="8" width="6" style="2" bestFit="1" customWidth="1"/>
    <col min="9" max="9" width="14.09765625" style="1" bestFit="1" customWidth="1"/>
    <col min="10" max="10" width="16.8984375" style="1" customWidth="1"/>
    <col min="11" max="11" width="21.5" style="1" bestFit="1" customWidth="1"/>
    <col min="12" max="12" width="10.5" style="3" customWidth="1"/>
    <col min="13" max="13" width="42.59765625" style="1" customWidth="1"/>
    <col min="14" max="16384" width="9" style="1"/>
  </cols>
  <sheetData>
    <row r="2" spans="2:12" x14ac:dyDescent="0.4">
      <c r="B2" s="15" t="s">
        <v>11</v>
      </c>
      <c r="C2" s="4"/>
      <c r="G2" s="4"/>
    </row>
    <row r="3" spans="2:12" ht="34.799999999999997" x14ac:dyDescent="0.4">
      <c r="B3" s="10" t="s">
        <v>2</v>
      </c>
      <c r="C3" s="10" t="s">
        <v>3</v>
      </c>
      <c r="D3" s="16" t="s">
        <v>4</v>
      </c>
      <c r="E3" s="16" t="s">
        <v>9</v>
      </c>
      <c r="F3" s="16" t="s">
        <v>10</v>
      </c>
      <c r="G3" s="10" t="s">
        <v>0</v>
      </c>
    </row>
    <row r="4" spans="2:12" x14ac:dyDescent="0.4">
      <c r="B4" s="14" t="s">
        <v>7</v>
      </c>
      <c r="C4" s="11" t="s">
        <v>12</v>
      </c>
      <c r="D4" s="17">
        <v>250000</v>
      </c>
      <c r="E4" s="17">
        <v>120000</v>
      </c>
      <c r="F4" s="17">
        <f>D4-E4</f>
        <v>130000</v>
      </c>
      <c r="G4" s="11" t="s">
        <v>1</v>
      </c>
    </row>
    <row r="5" spans="2:12" x14ac:dyDescent="0.4">
      <c r="B5" s="43" t="s">
        <v>5</v>
      </c>
      <c r="C5" s="11" t="s">
        <v>8</v>
      </c>
      <c r="D5" s="17">
        <v>300000</v>
      </c>
      <c r="E5" s="17"/>
      <c r="F5" s="17">
        <f t="shared" ref="F5:F10" si="0">D5-E5</f>
        <v>300000</v>
      </c>
      <c r="G5" s="11"/>
    </row>
    <row r="6" spans="2:12" x14ac:dyDescent="0.4">
      <c r="B6" s="44"/>
      <c r="C6" s="11" t="s">
        <v>13</v>
      </c>
      <c r="D6" s="17">
        <f>15000*36</f>
        <v>540000</v>
      </c>
      <c r="E6" s="17"/>
      <c r="F6" s="17">
        <f t="shared" si="0"/>
        <v>540000</v>
      </c>
      <c r="G6" s="11"/>
      <c r="K6" s="12"/>
    </row>
    <row r="7" spans="2:12" x14ac:dyDescent="0.4">
      <c r="B7" s="44"/>
      <c r="C7" s="20" t="s">
        <v>14</v>
      </c>
      <c r="D7" s="21">
        <f>7000*36</f>
        <v>252000</v>
      </c>
      <c r="E7" s="21">
        <v>174120</v>
      </c>
      <c r="F7" s="17">
        <f t="shared" si="0"/>
        <v>77880</v>
      </c>
      <c r="G7" s="20"/>
    </row>
    <row r="8" spans="2:12" x14ac:dyDescent="0.4">
      <c r="B8" s="44"/>
      <c r="C8" s="20" t="s">
        <v>15</v>
      </c>
      <c r="D8" s="21">
        <f>20000*22</f>
        <v>440000</v>
      </c>
      <c r="E8" s="21">
        <v>440000</v>
      </c>
      <c r="F8" s="17">
        <f>D8-E8</f>
        <v>0</v>
      </c>
      <c r="G8" s="20"/>
    </row>
    <row r="9" spans="2:12" x14ac:dyDescent="0.4">
      <c r="B9" s="44"/>
      <c r="C9" s="20" t="s">
        <v>16</v>
      </c>
      <c r="D9" s="21">
        <f>550*30</f>
        <v>16500</v>
      </c>
      <c r="E9" s="21">
        <v>16500</v>
      </c>
      <c r="F9" s="17">
        <f t="shared" si="0"/>
        <v>0</v>
      </c>
      <c r="G9" s="20"/>
    </row>
    <row r="10" spans="2:12" x14ac:dyDescent="0.4">
      <c r="B10" s="44"/>
      <c r="C10" s="11" t="s">
        <v>17</v>
      </c>
      <c r="D10" s="17">
        <v>150000</v>
      </c>
      <c r="E10" s="17">
        <v>53730</v>
      </c>
      <c r="F10" s="17">
        <f t="shared" si="0"/>
        <v>96270</v>
      </c>
      <c r="G10" s="11"/>
    </row>
    <row r="11" spans="2:12" x14ac:dyDescent="0.4">
      <c r="B11" s="45" t="s">
        <v>6</v>
      </c>
      <c r="C11" s="46"/>
      <c r="D11" s="18">
        <f>SUM(D4:D10)</f>
        <v>1948500</v>
      </c>
      <c r="E11" s="18">
        <f>SUM(E4:E10)</f>
        <v>804350</v>
      </c>
      <c r="F11" s="18">
        <f>SUM(F4:F10)</f>
        <v>1144150</v>
      </c>
      <c r="G11" s="13" t="s">
        <v>1</v>
      </c>
    </row>
    <row r="12" spans="2:12" s="5" customFormat="1" x14ac:dyDescent="0.4">
      <c r="B12" s="6"/>
      <c r="C12" s="6"/>
      <c r="D12" s="19"/>
      <c r="E12" s="19"/>
      <c r="F12" s="19"/>
      <c r="G12" s="7"/>
      <c r="H12" s="8"/>
      <c r="L12" s="9"/>
    </row>
  </sheetData>
  <mergeCells count="2">
    <mergeCell ref="B5:B10"/>
    <mergeCell ref="B11:C1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O8"/>
  <sheetViews>
    <sheetView showGridLines="0" tabSelected="1" topLeftCell="B1" zoomScale="70" zoomScaleNormal="70" workbookViewId="0">
      <pane ySplit="4" topLeftCell="A5" activePane="bottomLeft" state="frozen"/>
      <selection pane="bottomLeft" activeCell="E10" sqref="E10"/>
    </sheetView>
  </sheetViews>
  <sheetFormatPr defaultColWidth="11.3984375" defaultRowHeight="15.75" customHeight="1" x14ac:dyDescent="0.4"/>
  <cols>
    <col min="1" max="1" width="4.19921875" style="22" hidden="1" customWidth="1"/>
    <col min="2" max="2" width="10.09765625" style="22" customWidth="1"/>
    <col min="3" max="3" width="14.19921875" style="22" customWidth="1"/>
    <col min="4" max="4" width="6.796875" style="22" customWidth="1"/>
    <col min="5" max="5" width="18.796875" style="22" customWidth="1"/>
    <col min="6" max="6" width="26.3984375" style="29" bestFit="1" customWidth="1"/>
    <col min="7" max="7" width="26.09765625" style="22" customWidth="1"/>
    <col min="8" max="8" width="17.09765625" style="22" customWidth="1"/>
    <col min="9" max="9" width="11.796875" style="22" customWidth="1"/>
    <col min="10" max="10" width="14.19921875" style="22" bestFit="1" customWidth="1"/>
    <col min="11" max="12" width="22.19921875" style="22" customWidth="1"/>
    <col min="13" max="13" width="13.796875" style="22" bestFit="1" customWidth="1"/>
    <col min="14" max="14" width="17" style="22" customWidth="1"/>
    <col min="15" max="15" width="49.09765625" style="22" bestFit="1" customWidth="1"/>
    <col min="16" max="20" width="17" style="22" customWidth="1"/>
    <col min="21" max="16384" width="11.3984375" style="22"/>
  </cols>
  <sheetData>
    <row r="2" spans="1:15" ht="46.2" customHeight="1" x14ac:dyDescent="0.4">
      <c r="B2" s="47" t="s">
        <v>45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75" customHeight="1" x14ac:dyDescent="0.4">
      <c r="B3" s="48" t="s">
        <v>46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27" customFormat="1" ht="42" customHeight="1" x14ac:dyDescent="0.4">
      <c r="A4" s="24" t="s">
        <v>26</v>
      </c>
      <c r="B4" s="31" t="s">
        <v>44</v>
      </c>
      <c r="C4" s="31" t="s">
        <v>25</v>
      </c>
      <c r="D4" s="31" t="s">
        <v>24</v>
      </c>
      <c r="E4" s="31" t="s">
        <v>27</v>
      </c>
      <c r="F4" s="32" t="s">
        <v>18</v>
      </c>
      <c r="G4" s="31" t="s">
        <v>23</v>
      </c>
      <c r="H4" s="33" t="s">
        <v>30</v>
      </c>
      <c r="I4" s="31" t="s">
        <v>22</v>
      </c>
      <c r="J4" s="26" t="s">
        <v>28</v>
      </c>
      <c r="K4" s="26" t="s">
        <v>29</v>
      </c>
      <c r="L4" s="26" t="s">
        <v>31</v>
      </c>
      <c r="M4" s="31" t="s">
        <v>21</v>
      </c>
      <c r="N4" s="31" t="s">
        <v>20</v>
      </c>
      <c r="O4" s="31" t="s">
        <v>19</v>
      </c>
    </row>
    <row r="5" spans="1:15" s="27" customFormat="1" ht="42" customHeight="1" x14ac:dyDescent="0.4">
      <c r="A5" s="24"/>
      <c r="B5" s="34" t="s">
        <v>47</v>
      </c>
      <c r="C5" s="35" t="s">
        <v>32</v>
      </c>
      <c r="D5" s="35" t="s">
        <v>33</v>
      </c>
      <c r="E5" s="36">
        <v>39083</v>
      </c>
      <c r="F5" s="37" t="s">
        <v>34</v>
      </c>
      <c r="G5" s="38" t="s">
        <v>35</v>
      </c>
      <c r="H5" s="39" t="s">
        <v>36</v>
      </c>
      <c r="I5" s="35" t="s">
        <v>37</v>
      </c>
      <c r="J5" s="40" t="s">
        <v>38</v>
      </c>
      <c r="K5" s="40" t="s">
        <v>39</v>
      </c>
      <c r="L5" s="41" t="s">
        <v>40</v>
      </c>
      <c r="M5" s="35" t="s">
        <v>41</v>
      </c>
      <c r="N5" s="35" t="s">
        <v>42</v>
      </c>
      <c r="O5" s="42" t="s">
        <v>43</v>
      </c>
    </row>
    <row r="6" spans="1:15" s="27" customFormat="1" ht="42" customHeight="1" x14ac:dyDescent="0.4">
      <c r="A6" s="24"/>
      <c r="B6" s="23">
        <v>1</v>
      </c>
      <c r="C6" s="23"/>
      <c r="D6" s="23"/>
      <c r="E6" s="23"/>
      <c r="F6" s="28"/>
      <c r="G6" s="23"/>
      <c r="H6" s="25"/>
      <c r="I6" s="23"/>
      <c r="J6" s="30"/>
      <c r="K6" s="30"/>
      <c r="L6" s="30"/>
      <c r="M6" s="23"/>
      <c r="N6" s="23"/>
      <c r="O6" s="23"/>
    </row>
    <row r="7" spans="1:15" s="27" customFormat="1" ht="42" customHeight="1" x14ac:dyDescent="0.4">
      <c r="A7" s="24"/>
      <c r="B7" s="23">
        <v>2</v>
      </c>
      <c r="C7" s="23"/>
      <c r="D7" s="23"/>
      <c r="E7" s="23"/>
      <c r="F7" s="28"/>
      <c r="G7" s="23"/>
      <c r="H7" s="25"/>
      <c r="I7" s="23"/>
      <c r="J7" s="30"/>
      <c r="K7" s="30"/>
      <c r="L7" s="30"/>
      <c r="M7" s="23"/>
      <c r="N7" s="23"/>
      <c r="O7" s="23"/>
    </row>
    <row r="8" spans="1:15" s="27" customFormat="1" ht="42" customHeight="1" x14ac:dyDescent="0.4">
      <c r="A8" s="24"/>
      <c r="B8" s="23">
        <v>3</v>
      </c>
      <c r="C8" s="23"/>
      <c r="D8" s="23"/>
      <c r="E8" s="23"/>
      <c r="F8" s="28"/>
      <c r="G8" s="23"/>
      <c r="H8" s="25"/>
      <c r="I8" s="23"/>
      <c r="J8" s="30"/>
      <c r="K8" s="30"/>
      <c r="L8" s="30"/>
      <c r="M8" s="23"/>
      <c r="N8" s="23"/>
      <c r="O8" s="23"/>
    </row>
  </sheetData>
  <autoFilter ref="A4:O8"/>
  <mergeCells count="2">
    <mergeCell ref="B2:O2"/>
    <mergeCell ref="B3:O3"/>
  </mergeCells>
  <phoneticPr fontId="2" type="noConversion"/>
  <hyperlinks>
    <hyperlink ref="G5" r:id="rId1"/>
  </hyperlinks>
  <pageMargins left="0.25" right="0.25" top="0.75" bottom="0.75" header="0.3" footer="0.3"/>
  <pageSetup paperSize="9" scale="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약정식예산</vt:lpstr>
      <vt:lpstr>참여자 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2024-10-14T02:03:56Z</cp:lastPrinted>
  <dcterms:created xsi:type="dcterms:W3CDTF">2023-01-04T09:18:17Z</dcterms:created>
  <dcterms:modified xsi:type="dcterms:W3CDTF">2024-10-14T02:13:12Z</dcterms:modified>
</cp:coreProperties>
</file>